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<sst xmlns="http://schemas.openxmlformats.org/spreadsheetml/2006/main" count="289" uniqueCount="199">
  <si>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</si>
  <si>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</si>
  <si>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</si>
  <si>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</si>
  <si>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</si>
  <si>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</si>
  <si>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</si>
  <si>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</si>
  <si>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</si>
  <si>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</si>
  <si>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</si>
  <si>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</si>
  <si>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</si>
  <si>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</si>
  <si>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</si>
  <si>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</si>
  <si>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</si>
  <si>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</si>
  <si>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</si>
  <si>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</si>
  <si>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</si>
  <si>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</si>
  <si>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</si>
  <si>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</si>
  <si>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</si>
  <si>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</si>
  <si>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</si>
  <si>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</si>
  <si>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</si>
  <si>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</si>
  <si>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</si>
  <si>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</si>
  <si>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</si>
  <si>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</si>
  <si>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</si>
  <si>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</si>
  <si>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</si>
  <si>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</si>
  <si>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</si>
  <si>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</si>
  <si>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</si>
  <si>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</si>
  <si>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</si>
  <si>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</si>
  <si>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</si>
  <si>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</si>
  <si>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</si>
  <si>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</si>
  <si>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</si>
  <si>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</si>
  <si>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</si>
  <si>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</si>
  <si>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</si>
  <si>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</si>
  <si>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</si>
  <si>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</si>
  <si>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</si>
  <si>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</si>
  <si>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</si>
  <si>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</si>
  <si>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</si>
  <si>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</si>
  <si>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</si>
  <si>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</si>
  <si>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</si>
  <si>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</si>
  <si>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</si>
  <si>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</si>
  <si>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</si>
  <si>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</si>
  <si>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</si>
  <si>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</si>
  <si>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</si>
  <si>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</si>
  <si>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</si>
  <si>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</si>
  <si>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</si>
  <si>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</si>
  <si>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</si>
  <si>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</si>
  <si>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</si>
  <si>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</si>
  <si>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</si>
  <si>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</si>
  <si>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</si>
  <si>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</si>
  <si>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</si>
  <si>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</si>
  <si>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</si>
  <si>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</si>
  <si>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</si>
  <si>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</si>
  <si>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</si>
  <si>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</si>
  <si>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</si>
  <si>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</si>
  <si>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</si>
  <si>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</si>
  <si>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</si>
  <si>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</si>
  <si>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</si>
  <si>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</si>
  <si>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</si>
  <si>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</si>
  <si>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</si>
  <si>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</si>
  <si>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</si>
  <si>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</si>
  <si>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</si>
  <si>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</si>
  <si>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</si>
  <si>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</si>
  <si>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</si>
  <si>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</si>
  <si>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</si>
  <si>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</si>
  <si>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</si>
  <si>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</si>
  <si>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</si>
  <si>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</si>
  <si>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</si>
  <si>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</si>
  <si>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</si>
  <si>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</si>
  <si>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财政事务</t>
  </si>
  <si>
    <t>纪检监察事务</t>
  </si>
  <si>
    <t>社会保障和就业支出</t>
  </si>
  <si>
    <t>民政管理事务</t>
  </si>
  <si>
    <t>医疗卫生与计划生育支出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</si>
  <si>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</si>
  <si>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</si>
  <si>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</si>
  <si>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</si>
  <si>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</si>
  <si>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</si>
  <si>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</si>
  <si>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</si>
  <si>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</si>
  <si>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</si>
  <si>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</si>
  <si>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</si>
  <si>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</si>
  <si>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</si>
  <si>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</si>
  <si>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</si>
  <si>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</si>
  <si>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</si>
  <si>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</si>
  <si>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</si>
  <si>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</si>
  <si>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</si>
  <si>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</si>
  <si>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</si>
  <si>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</si>
  <si>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</si>
  <si>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</si>
  <si>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</si>
  <si>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</si>
  <si>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</si>
  <si>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</si>
  <si>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</si>
  <si>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</si>
  <si>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</si>
  <si>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</si>
  <si>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</si>
  <si>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</si>
  <si>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</si>
  <si>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</si>
  <si>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</si>
  <si>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</si>
  <si>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</si>
  <si>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</si>
  <si>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</si>
  <si>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</si>
  <si>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</si>
  <si>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</si>
  <si>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</si>
  <si>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</si>
  <si>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</si>
  <si>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</si>
  <si>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</si>
  <si>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</si>
  <si>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</si>
  <si>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</si>
  <si>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</si>
  <si>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</si>
  <si>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</si>
  <si>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</si>
  <si>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</si>
  <si>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</si>
  <si>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</si>
  <si>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</si>
  <si>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</si>
  <si>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</si>
  <si>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</si>
  <si>
    <t>政府办公厅（室）及机构事务</t>
  </si>
  <si>
    <t>党委办公厅（室）及机构事务</t>
  </si>
  <si>
    <t>群众团体事务</t>
  </si>
  <si>
    <t>计划生育机构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</si>
</sst>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49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3" borderId="5" applyNumberFormat="0" applyAlignment="0" applyProtection="0"/>
    <xf numFmtId="0" fontId="54" fillId="24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3" borderId="8" applyNumberFormat="0" applyAlignment="0" applyProtection="0"/>
    <xf numFmtId="0" fontId="60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14" fillId="0" borderId="0" xfId="55" applyFont="1" applyAlignment="1">
      <alignment horizontal="right"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23" borderId="0" xfId="56" applyFont="1" applyFill="1" applyAlignment="1">
      <alignment vertical="center" wrapText="1"/>
      <protection/>
    </xf>
    <xf numFmtId="0" fontId="17" fillId="23" borderId="0" xfId="56" applyFont="1" applyFill="1" applyAlignment="1">
      <alignment vertical="center" wrapText="1"/>
      <protection/>
    </xf>
    <xf numFmtId="0" fontId="18" fillId="23" borderId="0" xfId="55" applyFont="1" applyFill="1" applyAlignment="1">
      <alignment horizontal="right" vertical="center"/>
      <protection/>
    </xf>
    <xf numFmtId="0" fontId="19" fillId="23" borderId="0" xfId="55" applyFont="1" applyFill="1" applyAlignment="1">
      <alignment horizontal="left" vertical="center"/>
      <protection/>
    </xf>
    <xf numFmtId="0" fontId="20" fillId="23" borderId="0" xfId="56" applyFont="1" applyFill="1" applyBorder="1" applyAlignment="1">
      <alignment vertical="center" wrapText="1"/>
      <protection/>
    </xf>
    <xf numFmtId="0" fontId="19" fillId="23" borderId="0" xfId="55" applyFont="1" applyFill="1" applyAlignment="1">
      <alignment horizontal="right" vertical="center"/>
      <protection/>
    </xf>
    <xf numFmtId="0" fontId="22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vertical="center" wrapText="1"/>
      <protection/>
    </xf>
    <xf numFmtId="0" fontId="17" fillId="23" borderId="0" xfId="56" applyFont="1" applyFill="1" applyAlignment="1">
      <alignment horizontal="center" vertical="center" wrapText="1"/>
      <protection/>
    </xf>
    <xf numFmtId="0" fontId="20" fillId="23" borderId="0" xfId="56" applyFont="1" applyFill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Border="1" applyAlignment="1">
      <alignment vertical="center" wrapText="1"/>
      <protection/>
    </xf>
    <xf numFmtId="0" fontId="20" fillId="0" borderId="10" xfId="56" applyFont="1" applyFill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vertical="center" wrapText="1"/>
      <protection/>
    </xf>
    <xf numFmtId="0" fontId="14" fillId="0" borderId="0" xfId="56" applyFont="1" applyAlignment="1">
      <alignment horizontal="lef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16" fillId="0" borderId="0" xfId="55" applyFont="1" applyAlignment="1">
      <alignment horizontal="right" vertical="center"/>
      <protection/>
    </xf>
    <xf numFmtId="0" fontId="14" fillId="23" borderId="0" xfId="55" applyFont="1" applyFill="1" applyAlignment="1">
      <alignment horizontal="right" vertical="center"/>
      <protection/>
    </xf>
    <xf numFmtId="0" fontId="20" fillId="23" borderId="0" xfId="55" applyFont="1" applyFill="1" applyAlignment="1">
      <alignment horizontal="right" vertical="center"/>
      <protection/>
    </xf>
    <xf numFmtId="176" fontId="21" fillId="23" borderId="10" xfId="55" applyNumberFormat="1" applyFont="1" applyFill="1" applyBorder="1" applyAlignment="1" quotePrefix="1">
      <alignment horizontal="center" vertical="center"/>
      <protection/>
    </xf>
    <xf numFmtId="0" fontId="24" fillId="0" borderId="0" xfId="55" applyFont="1" applyBorder="1" applyAlignment="1">
      <alignment horizontal="right" vertical="center"/>
      <protection/>
    </xf>
    <xf numFmtId="0" fontId="24" fillId="0" borderId="0" xfId="55" applyFont="1" applyAlignment="1">
      <alignment horizontal="right" vertical="center"/>
      <protection/>
    </xf>
    <xf numFmtId="176" fontId="21" fillId="23" borderId="10" xfId="55" applyNumberFormat="1" applyFont="1" applyFill="1" applyBorder="1" applyAlignment="1">
      <alignment horizontal="center" vertical="center"/>
      <protection/>
    </xf>
    <xf numFmtId="49" fontId="21" fillId="23" borderId="10" xfId="55" applyNumberFormat="1" applyFont="1" applyFill="1" applyBorder="1" applyAlignment="1">
      <alignment horizontal="center" vertical="center" wrapText="1"/>
      <protection/>
    </xf>
    <xf numFmtId="176" fontId="20" fillId="0" borderId="10" xfId="55" applyNumberFormat="1" applyFont="1" applyFill="1" applyBorder="1" applyAlignment="1" quotePrefix="1">
      <alignment horizontal="left" vertical="center"/>
      <protection/>
    </xf>
    <xf numFmtId="176" fontId="20" fillId="0" borderId="10" xfId="55" applyNumberFormat="1" applyFont="1" applyFill="1" applyBorder="1" applyAlignment="1">
      <alignment horizontal="right" vertical="center"/>
      <protection/>
    </xf>
    <xf numFmtId="176" fontId="20" fillId="23" borderId="10" xfId="55" applyNumberFormat="1" applyFont="1" applyFill="1" applyBorder="1" applyAlignment="1" quotePrefix="1">
      <alignment horizontal="left" vertical="center"/>
      <protection/>
    </xf>
    <xf numFmtId="0" fontId="20" fillId="23" borderId="10" xfId="55" applyNumberFormat="1" applyFont="1" applyFill="1" applyBorder="1" applyAlignment="1" quotePrefix="1">
      <alignment horizontal="center" vertical="center"/>
      <protection/>
    </xf>
    <xf numFmtId="176" fontId="20" fillId="23" borderId="10" xfId="55" applyNumberFormat="1" applyFont="1" applyFill="1" applyBorder="1" applyAlignment="1">
      <alignment horizontal="left" vertical="center"/>
      <protection/>
    </xf>
    <xf numFmtId="176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176" fontId="20" fillId="0" borderId="10" xfId="55" applyNumberFormat="1" applyFont="1" applyFill="1" applyBorder="1" applyAlignment="1">
      <alignment horizontal="left" vertical="center"/>
      <protection/>
    </xf>
    <xf numFmtId="176" fontId="21" fillId="0" borderId="10" xfId="55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5" applyFont="1" applyBorder="1" applyAlignment="1">
      <alignment horizontal="right" vertical="center"/>
      <protection/>
    </xf>
    <xf numFmtId="0" fontId="20" fillId="0" borderId="0" xfId="55" applyFont="1" applyAlignment="1">
      <alignment horizontal="right" vertical="center"/>
      <protection/>
    </xf>
    <xf numFmtId="0" fontId="21" fillId="0" borderId="0" xfId="55" applyFont="1" applyBorder="1" applyAlignment="1">
      <alignment horizontal="right" vertical="center"/>
      <protection/>
    </xf>
    <xf numFmtId="0" fontId="21" fillId="0" borderId="0" xfId="55" applyFont="1" applyAlignment="1">
      <alignment horizontal="right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176" fontId="12" fillId="23" borderId="10" xfId="55" applyNumberFormat="1" applyFont="1" applyFill="1" applyBorder="1" applyAlignment="1">
      <alignment horizontal="center" vertical="center"/>
      <protection/>
    </xf>
    <xf numFmtId="176" fontId="10" fillId="23" borderId="10" xfId="55" applyNumberFormat="1" applyFont="1" applyFill="1" applyBorder="1" applyAlignment="1">
      <alignment horizontal="left" vertical="center"/>
      <protection/>
    </xf>
    <xf numFmtId="49" fontId="12" fillId="23" borderId="10" xfId="55" applyNumberFormat="1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176" fontId="21" fillId="0" borderId="10" xfId="55" applyNumberFormat="1" applyFont="1" applyFill="1" applyBorder="1" applyAlignment="1" quotePrefix="1">
      <alignment horizontal="center" vertical="center"/>
      <protection/>
    </xf>
    <xf numFmtId="176" fontId="10" fillId="0" borderId="10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0" fontId="21" fillId="0" borderId="10" xfId="55" applyNumberFormat="1" applyFont="1" applyFill="1" applyBorder="1" applyAlignment="1" quotePrefix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176" fontId="32" fillId="0" borderId="10" xfId="0" applyNumberFormat="1" applyFont="1" applyFill="1" applyBorder="1" applyAlignment="1">
      <alignment horizontal="right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27" fillId="0" borderId="10" xfId="54" applyFont="1" applyBorder="1" applyAlignment="1">
      <alignment horizontal="center" wrapText="1"/>
      <protection/>
    </xf>
    <xf numFmtId="0" fontId="1" fillId="0" borderId="11" xfId="54" applyFont="1" applyBorder="1" applyAlignment="1">
      <alignment horizontal="center" vertical="center" shrinkToFit="1"/>
      <protection/>
    </xf>
    <xf numFmtId="0" fontId="27" fillId="0" borderId="10" xfId="54" applyFont="1" applyBorder="1" applyAlignment="1">
      <alignment horizontal="left" wrapText="1"/>
      <protection/>
    </xf>
    <xf numFmtId="0" fontId="27" fillId="0" borderId="10" xfId="54" applyFont="1" applyBorder="1" applyAlignment="1">
      <alignment horizontal="right" wrapText="1"/>
      <protection/>
    </xf>
    <xf numFmtId="0" fontId="28" fillId="0" borderId="10" xfId="54" applyFont="1" applyBorder="1" applyAlignment="1">
      <alignment horizontal="center" wrapText="1"/>
      <protection/>
    </xf>
    <xf numFmtId="0" fontId="28" fillId="0" borderId="10" xfId="54" applyFont="1" applyBorder="1" applyAlignment="1">
      <alignment horizontal="left" wrapText="1"/>
      <protection/>
    </xf>
    <xf numFmtId="0" fontId="28" fillId="0" borderId="10" xfId="54" applyFont="1" applyBorder="1" applyAlignment="1">
      <alignment horizontal="right" wrapText="1"/>
      <protection/>
    </xf>
    <xf numFmtId="0" fontId="14" fillId="0" borderId="10" xfId="56" applyFont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176" fontId="28" fillId="0" borderId="10" xfId="54" applyNumberFormat="1" applyFont="1" applyBorder="1" applyAlignment="1">
      <alignment horizontal="right" wrapText="1"/>
      <protection/>
    </xf>
    <xf numFmtId="177" fontId="20" fillId="0" borderId="10" xfId="56" applyNumberFormat="1" applyFont="1" applyBorder="1" applyAlignment="1">
      <alignment horizontal="right" vertical="center" wrapText="1"/>
      <protection/>
    </xf>
    <xf numFmtId="0" fontId="8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 vertical="center"/>
      <protection/>
    </xf>
    <xf numFmtId="176" fontId="21" fillId="23" borderId="10" xfId="55" applyNumberFormat="1" applyFont="1" applyFill="1" applyBorder="1" applyAlignment="1" quotePrefix="1">
      <alignment horizontal="center" vertical="center"/>
      <protection/>
    </xf>
    <xf numFmtId="0" fontId="17" fillId="0" borderId="0" xfId="55" applyFont="1" applyBorder="1" applyAlignment="1">
      <alignment horizontal="left" vertical="center" wrapText="1"/>
      <protection/>
    </xf>
    <xf numFmtId="0" fontId="17" fillId="0" borderId="0" xfId="55" applyFont="1" applyBorder="1" applyAlignment="1">
      <alignment horizontal="left" vertical="center"/>
      <protection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13" fillId="23" borderId="0" xfId="56" applyFont="1" applyFill="1" applyAlignment="1">
      <alignment horizontal="center" vertical="center" wrapText="1"/>
      <protection/>
    </xf>
    <xf numFmtId="0" fontId="15" fillId="23" borderId="0" xfId="56" applyFont="1" applyFill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21" fillId="0" borderId="13" xfId="56" applyFont="1" applyFill="1" applyBorder="1" applyAlignment="1">
      <alignment horizontal="center" vertical="center" wrapText="1"/>
      <protection/>
    </xf>
    <xf numFmtId="0" fontId="21" fillId="0" borderId="14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44" fillId="0" borderId="10" xfId="44" applyFont="1" applyFill="1" applyBorder="1" applyAlignment="1">
      <alignment horizontal="left" vertical="center" shrinkToFit="1"/>
      <protection/>
    </xf>
    <xf numFmtId="0" fontId="45" fillId="0" borderId="10" xfId="44" applyFont="1" applyBorder="1" applyAlignment="1">
      <alignment horizontal="left" vertical="center" shrinkToFit="1"/>
      <protection/>
    </xf>
    <xf numFmtId="0" fontId="45" fillId="0" borderId="10" xfId="44" applyFont="1" applyBorder="1" applyAlignment="1">
      <alignment vertical="center" shrinkToFit="1"/>
      <protection/>
    </xf>
    <xf numFmtId="176" fontId="44" fillId="0" borderId="10" xfId="0" applyNumberFormat="1" applyFont="1" applyFill="1" applyBorder="1" applyAlignment="1">
      <alignment horizontal="right" vertical="center"/>
    </xf>
    <xf numFmtId="0" fontId="4" fillId="0" borderId="10" xfId="44" applyFont="1" applyBorder="1" applyAlignment="1">
      <alignment horizontal="left" vertical="center" shrinkToFit="1"/>
      <protection/>
    </xf>
    <xf numFmtId="0" fontId="4" fillId="0" borderId="10" xfId="44" applyFont="1" applyBorder="1" applyAlignment="1">
      <alignment vertical="center" shrinkToFit="1"/>
      <protection/>
    </xf>
    <xf numFmtId="176" fontId="46" fillId="0" borderId="10" xfId="0" applyNumberFormat="1" applyFont="1" applyFill="1" applyBorder="1" applyAlignment="1">
      <alignment horizontal="right" vertical="center"/>
    </xf>
    <xf numFmtId="0" fontId="1" fillId="0" borderId="10" xfId="45" applyFont="1" applyBorder="1" applyAlignment="1">
      <alignment horizontal="left" vertical="center" shrinkToFit="1"/>
      <protection/>
    </xf>
    <xf numFmtId="0" fontId="1" fillId="0" borderId="10" xfId="45" applyFont="1" applyBorder="1" applyAlignment="1">
      <alignment vertical="center" shrinkToFit="1"/>
      <protection/>
    </xf>
    <xf numFmtId="0" fontId="32" fillId="0" borderId="10" xfId="45" applyFont="1" applyBorder="1" applyAlignment="1">
      <alignment horizontal="right" vertical="center" wrapText="1"/>
      <protection/>
    </xf>
    <xf numFmtId="0" fontId="35" fillId="0" borderId="10" xfId="45" applyFont="1" applyBorder="1" applyAlignment="1">
      <alignment horizontal="left" vertical="center" shrinkToFit="1"/>
      <protection/>
    </xf>
    <xf numFmtId="0" fontId="35" fillId="0" borderId="10" xfId="45" applyFont="1" applyBorder="1" applyAlignment="1">
      <alignment vertical="center" shrinkToFit="1"/>
      <protection/>
    </xf>
    <xf numFmtId="0" fontId="25" fillId="0" borderId="10" xfId="45" applyFont="1" applyFill="1" applyBorder="1" applyAlignment="1">
      <alignment horizontal="left" vertical="center" shrinkToFi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11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事业单位部门决算报表（讨论稿） 2" xfId="56"/>
    <cellStyle name="Hyperlink" xfId="57"/>
    <cellStyle name="好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D7" sqref="D7:D1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83" t="s">
        <v>94</v>
      </c>
      <c r="B2" s="84"/>
      <c r="C2" s="84"/>
      <c r="D2" s="84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85" t="s">
        <v>16</v>
      </c>
      <c r="B5" s="85"/>
      <c r="C5" s="85" t="s">
        <v>17</v>
      </c>
      <c r="D5" s="85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774.95</v>
      </c>
      <c r="C7" s="30" t="s">
        <v>18</v>
      </c>
      <c r="D7" s="80">
        <v>653.71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65"/>
      <c r="E13" s="48"/>
      <c r="F13" s="48"/>
    </row>
    <row r="14" spans="1:6" s="49" customFormat="1" ht="14.25" customHeight="1">
      <c r="A14" s="30"/>
      <c r="B14" s="33"/>
      <c r="C14" s="30" t="s">
        <v>26</v>
      </c>
      <c r="D14" s="65">
        <v>18.21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65">
        <v>45.89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65">
        <v>10.92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65">
        <v>17.68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65">
        <v>28.54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774.95</v>
      </c>
      <c r="C29" s="62" t="s">
        <v>101</v>
      </c>
      <c r="D29" s="65">
        <f>SUM(D7:D28)</f>
        <v>774.9499999999999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774.95</v>
      </c>
      <c r="C32" s="23" t="s">
        <v>41</v>
      </c>
      <c r="D32" s="66">
        <f>D29</f>
        <v>774.9499999999999</v>
      </c>
      <c r="E32" s="48"/>
      <c r="F32" s="48"/>
    </row>
    <row r="33" spans="1:4" ht="29.25" customHeight="1">
      <c r="A33" s="86"/>
      <c r="B33" s="87"/>
      <c r="C33" s="87"/>
      <c r="D33" s="8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60" zoomScalePageLayoutView="0" workbookViewId="0" topLeftCell="A1">
      <selection activeCell="G13" sqref="G13"/>
    </sheetView>
  </sheetViews>
  <sheetFormatPr defaultColWidth="9.00390625" defaultRowHeight="14.25"/>
  <cols>
    <col min="1" max="1" width="10.875" style="39" customWidth="1"/>
    <col min="2" max="2" width="12.3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91" t="s">
        <v>95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93" t="s">
        <v>71</v>
      </c>
      <c r="B5" s="89"/>
      <c r="C5" s="89" t="s">
        <v>53</v>
      </c>
      <c r="D5" s="94" t="s">
        <v>57</v>
      </c>
      <c r="E5" s="89" t="s">
        <v>54</v>
      </c>
      <c r="F5" s="89" t="s">
        <v>55</v>
      </c>
      <c r="G5" s="89" t="s">
        <v>58</v>
      </c>
      <c r="H5" s="89" t="s">
        <v>59</v>
      </c>
      <c r="I5" s="89" t="s">
        <v>56</v>
      </c>
      <c r="J5" s="43"/>
    </row>
    <row r="6" spans="1:10" s="44" customFormat="1" ht="22.5" customHeight="1">
      <c r="A6" s="90" t="s">
        <v>60</v>
      </c>
      <c r="B6" s="89" t="s">
        <v>5</v>
      </c>
      <c r="C6" s="89"/>
      <c r="D6" s="94"/>
      <c r="E6" s="89"/>
      <c r="F6" s="89"/>
      <c r="G6" s="89"/>
      <c r="H6" s="89"/>
      <c r="I6" s="89"/>
      <c r="J6" s="43"/>
    </row>
    <row r="7" spans="1:10" s="44" customFormat="1" ht="22.5" customHeight="1">
      <c r="A7" s="89"/>
      <c r="B7" s="89"/>
      <c r="C7" s="89"/>
      <c r="D7" s="94"/>
      <c r="E7" s="89"/>
      <c r="F7" s="89"/>
      <c r="G7" s="89"/>
      <c r="H7" s="89"/>
      <c r="I7" s="89"/>
      <c r="J7" s="43"/>
    </row>
    <row r="8" spans="1:10" s="42" customFormat="1" ht="24.75" customHeight="1">
      <c r="A8" s="88" t="s">
        <v>52</v>
      </c>
      <c r="B8" s="88"/>
      <c r="C8" s="70">
        <f>C9+C16+C18+C20+C22+C24</f>
        <v>774.9499999999999</v>
      </c>
      <c r="D8" s="69">
        <f>C8</f>
        <v>774.9499999999999</v>
      </c>
      <c r="E8" s="45"/>
      <c r="F8" s="45"/>
      <c r="G8" s="45"/>
      <c r="H8" s="45"/>
      <c r="I8" s="45"/>
      <c r="J8" s="46"/>
    </row>
    <row r="9" spans="1:9" ht="24.75" customHeight="1">
      <c r="A9" s="110">
        <v>201</v>
      </c>
      <c r="B9" s="111" t="s">
        <v>122</v>
      </c>
      <c r="C9" s="112">
        <v>653.71</v>
      </c>
      <c r="D9" s="113">
        <f aca="true" t="shared" si="0" ref="D9:D25">C9</f>
        <v>653.71</v>
      </c>
      <c r="E9" s="68"/>
      <c r="F9" s="68"/>
      <c r="G9" s="68"/>
      <c r="H9" s="68"/>
      <c r="I9" s="68"/>
    </row>
    <row r="10" spans="1:9" ht="24.75" customHeight="1">
      <c r="A10" s="114">
        <v>2010101</v>
      </c>
      <c r="B10" s="114" t="s">
        <v>123</v>
      </c>
      <c r="C10" s="115">
        <v>30.81</v>
      </c>
      <c r="D10" s="116">
        <f t="shared" si="0"/>
        <v>30.81</v>
      </c>
      <c r="E10" s="68"/>
      <c r="F10" s="68"/>
      <c r="G10" s="68"/>
      <c r="H10" s="68"/>
      <c r="I10" s="68"/>
    </row>
    <row r="11" spans="1:9" ht="24.75" customHeight="1">
      <c r="A11" s="114">
        <v>2010301</v>
      </c>
      <c r="B11" s="114" t="s">
        <v>195</v>
      </c>
      <c r="C11" s="115">
        <v>523.1600000000001</v>
      </c>
      <c r="D11" s="116">
        <f t="shared" si="0"/>
        <v>523.1600000000001</v>
      </c>
      <c r="E11" s="68"/>
      <c r="F11" s="68"/>
      <c r="G11" s="68"/>
      <c r="H11" s="68"/>
      <c r="I11" s="68"/>
    </row>
    <row r="12" spans="1:9" ht="24.75" customHeight="1">
      <c r="A12" s="114">
        <v>2013101</v>
      </c>
      <c r="B12" s="114" t="s">
        <v>196</v>
      </c>
      <c r="C12" s="115">
        <v>51.86</v>
      </c>
      <c r="D12" s="116">
        <f t="shared" si="0"/>
        <v>51.86</v>
      </c>
      <c r="E12" s="68"/>
      <c r="F12" s="68"/>
      <c r="G12" s="68"/>
      <c r="H12" s="68"/>
      <c r="I12" s="68"/>
    </row>
    <row r="13" spans="1:9" ht="24.75" customHeight="1">
      <c r="A13" s="114">
        <v>2010601</v>
      </c>
      <c r="B13" s="114" t="s">
        <v>124</v>
      </c>
      <c r="C13" s="115">
        <v>18.63</v>
      </c>
      <c r="D13" s="116">
        <f t="shared" si="0"/>
        <v>18.63</v>
      </c>
      <c r="E13" s="68"/>
      <c r="F13" s="68"/>
      <c r="G13" s="68"/>
      <c r="H13" s="68"/>
      <c r="I13" s="68"/>
    </row>
    <row r="14" spans="1:9" ht="24.75" customHeight="1">
      <c r="A14" s="114">
        <v>2011101</v>
      </c>
      <c r="B14" s="114" t="s">
        <v>125</v>
      </c>
      <c r="C14" s="115">
        <v>20.46</v>
      </c>
      <c r="D14" s="116">
        <f t="shared" si="0"/>
        <v>20.46</v>
      </c>
      <c r="E14" s="68"/>
      <c r="F14" s="68"/>
      <c r="G14" s="68"/>
      <c r="H14" s="68"/>
      <c r="I14" s="68"/>
    </row>
    <row r="15" spans="1:9" ht="24.75" customHeight="1">
      <c r="A15" s="114">
        <v>2012901</v>
      </c>
      <c r="B15" s="114" t="s">
        <v>197</v>
      </c>
      <c r="C15" s="115">
        <v>8.79</v>
      </c>
      <c r="D15" s="116">
        <f t="shared" si="0"/>
        <v>8.79</v>
      </c>
      <c r="E15" s="68"/>
      <c r="F15" s="68"/>
      <c r="G15" s="68"/>
      <c r="H15" s="68"/>
      <c r="I15" s="68"/>
    </row>
    <row r="16" spans="1:9" ht="24.75" customHeight="1">
      <c r="A16" s="111">
        <v>208</v>
      </c>
      <c r="B16" s="111" t="s">
        <v>126</v>
      </c>
      <c r="C16" s="112">
        <v>18.21</v>
      </c>
      <c r="D16" s="113">
        <f t="shared" si="0"/>
        <v>18.21</v>
      </c>
      <c r="E16" s="68"/>
      <c r="F16" s="68"/>
      <c r="G16" s="68"/>
      <c r="H16" s="68"/>
      <c r="I16" s="68"/>
    </row>
    <row r="17" spans="1:9" ht="24.75" customHeight="1">
      <c r="A17" s="114">
        <v>2080201</v>
      </c>
      <c r="B17" s="114" t="s">
        <v>127</v>
      </c>
      <c r="C17" s="115">
        <v>18.21</v>
      </c>
      <c r="D17" s="116">
        <f t="shared" si="0"/>
        <v>18.21</v>
      </c>
      <c r="E17" s="68"/>
      <c r="F17" s="68"/>
      <c r="G17" s="68"/>
      <c r="H17" s="68"/>
      <c r="I17" s="68"/>
    </row>
    <row r="18" spans="1:9" ht="24.75" customHeight="1">
      <c r="A18" s="111">
        <v>210</v>
      </c>
      <c r="B18" s="111" t="s">
        <v>128</v>
      </c>
      <c r="C18" s="112">
        <v>45.89</v>
      </c>
      <c r="D18" s="113">
        <f t="shared" si="0"/>
        <v>45.89</v>
      </c>
      <c r="E18" s="68"/>
      <c r="F18" s="68"/>
      <c r="G18" s="68"/>
      <c r="H18" s="68"/>
      <c r="I18" s="68"/>
    </row>
    <row r="19" spans="1:9" ht="24.75" customHeight="1">
      <c r="A19" s="114">
        <v>2100716</v>
      </c>
      <c r="B19" s="114" t="s">
        <v>198</v>
      </c>
      <c r="C19" s="115">
        <v>45.89</v>
      </c>
      <c r="D19" s="116">
        <f t="shared" si="0"/>
        <v>45.89</v>
      </c>
      <c r="E19" s="68"/>
      <c r="F19" s="68"/>
      <c r="G19" s="68"/>
      <c r="H19" s="68"/>
      <c r="I19" s="68"/>
    </row>
    <row r="20" spans="1:9" ht="24.75" customHeight="1">
      <c r="A20" s="111">
        <v>211</v>
      </c>
      <c r="B20" s="111" t="s">
        <v>129</v>
      </c>
      <c r="C20" s="112">
        <v>10.92</v>
      </c>
      <c r="D20" s="113">
        <f t="shared" si="0"/>
        <v>10.92</v>
      </c>
      <c r="E20" s="68"/>
      <c r="F20" s="68"/>
      <c r="G20" s="68"/>
      <c r="H20" s="68"/>
      <c r="I20" s="68"/>
    </row>
    <row r="21" spans="1:9" ht="24.75" customHeight="1">
      <c r="A21" s="114">
        <v>2110101</v>
      </c>
      <c r="B21" s="114" t="s">
        <v>130</v>
      </c>
      <c r="C21" s="115">
        <v>10.92</v>
      </c>
      <c r="D21" s="116">
        <f t="shared" si="0"/>
        <v>10.92</v>
      </c>
      <c r="E21" s="68"/>
      <c r="F21" s="68"/>
      <c r="G21" s="68"/>
      <c r="H21" s="68"/>
      <c r="I21" s="68"/>
    </row>
    <row r="22" spans="1:9" ht="24.75" customHeight="1">
      <c r="A22" s="111">
        <v>212</v>
      </c>
      <c r="B22" s="111" t="s">
        <v>131</v>
      </c>
      <c r="C22" s="112">
        <v>17.68</v>
      </c>
      <c r="D22" s="113">
        <f t="shared" si="0"/>
        <v>17.68</v>
      </c>
      <c r="E22" s="68"/>
      <c r="F22" s="68"/>
      <c r="G22" s="68"/>
      <c r="H22" s="68"/>
      <c r="I22" s="68"/>
    </row>
    <row r="23" spans="1:9" ht="24.75" customHeight="1">
      <c r="A23" s="114">
        <v>2120101</v>
      </c>
      <c r="B23" s="114" t="s">
        <v>132</v>
      </c>
      <c r="C23" s="115">
        <v>17.68</v>
      </c>
      <c r="D23" s="116">
        <f t="shared" si="0"/>
        <v>17.68</v>
      </c>
      <c r="E23" s="68"/>
      <c r="F23" s="68"/>
      <c r="G23" s="68"/>
      <c r="H23" s="68"/>
      <c r="I23" s="68"/>
    </row>
    <row r="24" spans="1:9" ht="24.75" customHeight="1">
      <c r="A24" s="111">
        <v>213</v>
      </c>
      <c r="B24" s="111" t="s">
        <v>133</v>
      </c>
      <c r="C24" s="112">
        <v>28.54</v>
      </c>
      <c r="D24" s="113">
        <f t="shared" si="0"/>
        <v>28.54</v>
      </c>
      <c r="E24" s="68"/>
      <c r="F24" s="68"/>
      <c r="G24" s="68"/>
      <c r="H24" s="68"/>
      <c r="I24" s="68"/>
    </row>
    <row r="25" spans="1:9" ht="24.75" customHeight="1">
      <c r="A25" s="114">
        <v>2130101</v>
      </c>
      <c r="B25" s="114" t="s">
        <v>134</v>
      </c>
      <c r="C25" s="115">
        <v>28.54</v>
      </c>
      <c r="D25" s="116">
        <f t="shared" si="0"/>
        <v>28.54</v>
      </c>
      <c r="E25" s="68"/>
      <c r="F25" s="68"/>
      <c r="G25" s="68"/>
      <c r="H25" s="68"/>
      <c r="I25" s="68"/>
    </row>
  </sheetData>
  <sheetProtection/>
  <mergeCells count="12"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12.25390625" style="39" customWidth="1"/>
    <col min="2" max="2" width="1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91" t="s">
        <v>117</v>
      </c>
      <c r="B2" s="92"/>
      <c r="C2" s="92"/>
      <c r="D2" s="92"/>
      <c r="E2" s="92"/>
      <c r="F2" s="92"/>
      <c r="G2" s="92"/>
      <c r="H2" s="92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93" t="s">
        <v>71</v>
      </c>
      <c r="B5" s="89"/>
      <c r="C5" s="89" t="s">
        <v>46</v>
      </c>
      <c r="D5" s="89" t="s">
        <v>47</v>
      </c>
      <c r="E5" s="89" t="s">
        <v>13</v>
      </c>
      <c r="F5" s="89" t="s">
        <v>48</v>
      </c>
      <c r="G5" s="90" t="s">
        <v>49</v>
      </c>
      <c r="H5" s="89" t="s">
        <v>50</v>
      </c>
      <c r="I5" s="43"/>
    </row>
    <row r="6" spans="1:9" s="44" customFormat="1" ht="22.5" customHeight="1">
      <c r="A6" s="90" t="s">
        <v>51</v>
      </c>
      <c r="B6" s="89" t="s">
        <v>5</v>
      </c>
      <c r="C6" s="89"/>
      <c r="D6" s="89"/>
      <c r="E6" s="89"/>
      <c r="F6" s="89"/>
      <c r="G6" s="89"/>
      <c r="H6" s="89"/>
      <c r="I6" s="43"/>
    </row>
    <row r="7" spans="1:9" s="44" customFormat="1" ht="22.5" customHeight="1">
      <c r="A7" s="89"/>
      <c r="B7" s="89"/>
      <c r="C7" s="89"/>
      <c r="D7" s="89"/>
      <c r="E7" s="89"/>
      <c r="F7" s="89"/>
      <c r="G7" s="89"/>
      <c r="H7" s="89"/>
      <c r="I7" s="43"/>
    </row>
    <row r="8" spans="1:9" s="42" customFormat="1" ht="24.75" customHeight="1">
      <c r="A8" s="88" t="s">
        <v>52</v>
      </c>
      <c r="B8" s="88"/>
      <c r="C8" s="70">
        <f>C9+C16+C18+C20+C22+C24</f>
        <v>774.9499999999999</v>
      </c>
      <c r="D8" s="70">
        <f>D9+D16+D18+D20+D22+D24</f>
        <v>750.6899999999999</v>
      </c>
      <c r="E8" s="70">
        <f>E9+E16+E18+E20+E22+E24</f>
        <v>24.26</v>
      </c>
      <c r="F8" s="45"/>
      <c r="G8" s="45"/>
      <c r="H8" s="45"/>
      <c r="I8" s="46"/>
    </row>
    <row r="9" spans="1:9" s="42" customFormat="1" ht="24.75" customHeight="1">
      <c r="A9" s="122">
        <v>201</v>
      </c>
      <c r="B9" s="120" t="s">
        <v>122</v>
      </c>
      <c r="C9" s="121">
        <v>653.71</v>
      </c>
      <c r="D9" s="121">
        <v>630.71</v>
      </c>
      <c r="E9" s="121">
        <v>23</v>
      </c>
      <c r="F9" s="45"/>
      <c r="G9" s="45"/>
      <c r="H9" s="45"/>
      <c r="I9" s="46"/>
    </row>
    <row r="10" spans="1:9" s="42" customFormat="1" ht="24.75" customHeight="1">
      <c r="A10" s="117">
        <v>2010101</v>
      </c>
      <c r="B10" s="117" t="s">
        <v>123</v>
      </c>
      <c r="C10" s="118">
        <v>30.81</v>
      </c>
      <c r="D10" s="119">
        <v>30.81</v>
      </c>
      <c r="E10" s="119"/>
      <c r="F10" s="45"/>
      <c r="G10" s="45"/>
      <c r="H10" s="45"/>
      <c r="I10" s="46"/>
    </row>
    <row r="11" spans="1:9" s="42" customFormat="1" ht="24.75" customHeight="1">
      <c r="A11" s="117">
        <v>2010301</v>
      </c>
      <c r="B11" s="117" t="s">
        <v>195</v>
      </c>
      <c r="C11" s="118">
        <v>523.1600000000001</v>
      </c>
      <c r="D11" s="119">
        <v>500.16</v>
      </c>
      <c r="E11" s="119">
        <v>23</v>
      </c>
      <c r="F11" s="45"/>
      <c r="G11" s="45"/>
      <c r="H11" s="45"/>
      <c r="I11" s="46"/>
    </row>
    <row r="12" spans="1:9" s="42" customFormat="1" ht="24.75" customHeight="1">
      <c r="A12" s="117">
        <v>2013101</v>
      </c>
      <c r="B12" s="117" t="s">
        <v>196</v>
      </c>
      <c r="C12" s="118">
        <v>51.86</v>
      </c>
      <c r="D12" s="119">
        <v>51.86</v>
      </c>
      <c r="E12" s="119"/>
      <c r="F12" s="45"/>
      <c r="G12" s="45"/>
      <c r="H12" s="45"/>
      <c r="I12" s="46"/>
    </row>
    <row r="13" spans="1:9" s="42" customFormat="1" ht="24.75" customHeight="1">
      <c r="A13" s="117">
        <v>2010601</v>
      </c>
      <c r="B13" s="117" t="s">
        <v>124</v>
      </c>
      <c r="C13" s="118">
        <v>18.63</v>
      </c>
      <c r="D13" s="119">
        <v>18.63</v>
      </c>
      <c r="E13" s="119"/>
      <c r="F13" s="45"/>
      <c r="G13" s="45"/>
      <c r="H13" s="45"/>
      <c r="I13" s="46"/>
    </row>
    <row r="14" spans="1:9" s="42" customFormat="1" ht="24.75" customHeight="1">
      <c r="A14" s="117">
        <v>2011101</v>
      </c>
      <c r="B14" s="117" t="s">
        <v>125</v>
      </c>
      <c r="C14" s="118">
        <v>20.46</v>
      </c>
      <c r="D14" s="119">
        <v>20.46</v>
      </c>
      <c r="E14" s="119"/>
      <c r="F14" s="45"/>
      <c r="G14" s="45"/>
      <c r="H14" s="45"/>
      <c r="I14" s="46"/>
    </row>
    <row r="15" spans="1:8" ht="24.75" customHeight="1">
      <c r="A15" s="117">
        <v>2012901</v>
      </c>
      <c r="B15" s="117" t="s">
        <v>197</v>
      </c>
      <c r="C15" s="118">
        <v>8.79</v>
      </c>
      <c r="D15" s="119">
        <v>8.79</v>
      </c>
      <c r="E15" s="119"/>
      <c r="F15" s="68"/>
      <c r="G15" s="68"/>
      <c r="H15" s="68"/>
    </row>
    <row r="16" spans="1:8" ht="24.75" customHeight="1">
      <c r="A16" s="120">
        <v>208</v>
      </c>
      <c r="B16" s="120" t="s">
        <v>126</v>
      </c>
      <c r="C16" s="121">
        <v>18.21</v>
      </c>
      <c r="D16" s="121">
        <v>18.21</v>
      </c>
      <c r="E16" s="121">
        <v>0</v>
      </c>
      <c r="F16" s="68"/>
      <c r="G16" s="68"/>
      <c r="H16" s="68"/>
    </row>
    <row r="17" spans="1:8" ht="24.75" customHeight="1">
      <c r="A17" s="117">
        <v>2080201</v>
      </c>
      <c r="B17" s="117" t="s">
        <v>127</v>
      </c>
      <c r="C17" s="118">
        <v>18.21</v>
      </c>
      <c r="D17" s="119">
        <v>18.21</v>
      </c>
      <c r="E17" s="119"/>
      <c r="F17" s="68"/>
      <c r="G17" s="68"/>
      <c r="H17" s="68"/>
    </row>
    <row r="18" spans="1:8" ht="24.75" customHeight="1">
      <c r="A18" s="120">
        <v>210</v>
      </c>
      <c r="B18" s="120" t="s">
        <v>128</v>
      </c>
      <c r="C18" s="121">
        <v>45.89</v>
      </c>
      <c r="D18" s="121">
        <v>45.89</v>
      </c>
      <c r="E18" s="121">
        <v>0</v>
      </c>
      <c r="F18" s="68"/>
      <c r="G18" s="68"/>
      <c r="H18" s="68"/>
    </row>
    <row r="19" spans="1:8" ht="24.75" customHeight="1">
      <c r="A19" s="117">
        <v>2100716</v>
      </c>
      <c r="B19" s="117" t="s">
        <v>198</v>
      </c>
      <c r="C19" s="118">
        <v>45.89</v>
      </c>
      <c r="D19" s="119">
        <v>45.89</v>
      </c>
      <c r="E19" s="119"/>
      <c r="F19" s="68"/>
      <c r="G19" s="68"/>
      <c r="H19" s="68"/>
    </row>
    <row r="20" spans="1:8" ht="24.75" customHeight="1">
      <c r="A20" s="120">
        <v>211</v>
      </c>
      <c r="B20" s="120" t="s">
        <v>129</v>
      </c>
      <c r="C20" s="121">
        <v>10.92</v>
      </c>
      <c r="D20" s="121">
        <v>9.66</v>
      </c>
      <c r="E20" s="121">
        <v>1.26</v>
      </c>
      <c r="F20" s="68"/>
      <c r="G20" s="68"/>
      <c r="H20" s="68"/>
    </row>
    <row r="21" spans="1:8" ht="24.75" customHeight="1">
      <c r="A21" s="117">
        <v>2110101</v>
      </c>
      <c r="B21" s="117" t="s">
        <v>130</v>
      </c>
      <c r="C21" s="118">
        <v>10.92</v>
      </c>
      <c r="D21" s="119">
        <v>9.66</v>
      </c>
      <c r="E21" s="119">
        <v>1.26</v>
      </c>
      <c r="F21" s="68"/>
      <c r="G21" s="68"/>
      <c r="H21" s="68"/>
    </row>
    <row r="22" spans="1:8" ht="24.75" customHeight="1">
      <c r="A22" s="120">
        <v>212</v>
      </c>
      <c r="B22" s="120" t="s">
        <v>131</v>
      </c>
      <c r="C22" s="121">
        <v>17.68</v>
      </c>
      <c r="D22" s="121">
        <v>17.68</v>
      </c>
      <c r="E22" s="121">
        <v>0</v>
      </c>
      <c r="F22" s="68"/>
      <c r="G22" s="68"/>
      <c r="H22" s="68"/>
    </row>
    <row r="23" spans="1:8" ht="24.75" customHeight="1">
      <c r="A23" s="117">
        <v>2120101</v>
      </c>
      <c r="B23" s="117" t="s">
        <v>132</v>
      </c>
      <c r="C23" s="118">
        <v>17.68</v>
      </c>
      <c r="D23" s="119">
        <v>17.68</v>
      </c>
      <c r="E23" s="119"/>
      <c r="F23" s="68"/>
      <c r="G23" s="68"/>
      <c r="H23" s="68"/>
    </row>
    <row r="24" spans="1:8" ht="24.75" customHeight="1">
      <c r="A24" s="120">
        <v>213</v>
      </c>
      <c r="B24" s="120" t="s">
        <v>133</v>
      </c>
      <c r="C24" s="121">
        <v>28.54</v>
      </c>
      <c r="D24" s="121">
        <v>28.54</v>
      </c>
      <c r="E24" s="121">
        <v>0</v>
      </c>
      <c r="F24" s="68"/>
      <c r="G24" s="68"/>
      <c r="H24" s="68"/>
    </row>
    <row r="25" spans="1:8" ht="24.75" customHeight="1">
      <c r="A25" s="117">
        <v>2130101</v>
      </c>
      <c r="B25" s="117" t="s">
        <v>134</v>
      </c>
      <c r="C25" s="118">
        <v>28.54</v>
      </c>
      <c r="D25" s="119">
        <v>28.54</v>
      </c>
      <c r="E25" s="119"/>
      <c r="F25" s="68"/>
      <c r="G25" s="68"/>
      <c r="H25" s="68"/>
    </row>
  </sheetData>
  <sheetProtection/>
  <mergeCells count="11">
    <mergeCell ref="A5:B5"/>
    <mergeCell ref="C5:C7"/>
    <mergeCell ref="D5:D7"/>
    <mergeCell ref="E5:E7"/>
    <mergeCell ref="A8:B8"/>
    <mergeCell ref="A2:H2"/>
    <mergeCell ref="F5:F7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83" t="s">
        <v>96</v>
      </c>
      <c r="B2" s="84"/>
      <c r="C2" s="84"/>
      <c r="D2" s="84"/>
      <c r="E2" s="84"/>
      <c r="F2" s="84"/>
      <c r="G2" s="84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5" t="s">
        <v>16</v>
      </c>
      <c r="B5" s="85"/>
      <c r="C5" s="85" t="s">
        <v>17</v>
      </c>
      <c r="D5" s="85"/>
      <c r="E5" s="85"/>
      <c r="F5" s="85"/>
      <c r="G5" s="85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774.95</v>
      </c>
      <c r="C7" s="30" t="s">
        <v>18</v>
      </c>
      <c r="D7" s="80">
        <v>653.71</v>
      </c>
      <c r="E7" s="80">
        <v>653.71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80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80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80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80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80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/>
      <c r="E13" s="80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80">
        <v>18.21</v>
      </c>
      <c r="E14" s="80">
        <v>18.21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80">
        <v>45.89</v>
      </c>
      <c r="E15" s="80">
        <v>45.89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80">
        <v>10.92</v>
      </c>
      <c r="E16" s="80">
        <v>10.92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80">
        <v>17.68</v>
      </c>
      <c r="E17" s="80">
        <v>17.68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80">
        <v>28.54</v>
      </c>
      <c r="E18" s="80">
        <v>28.54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774.95</v>
      </c>
      <c r="C29" s="62" t="s">
        <v>101</v>
      </c>
      <c r="D29" s="31">
        <f>SUM(D7:D20)</f>
        <v>774.9499999999999</v>
      </c>
      <c r="E29" s="31">
        <f>SUM(E7:E20)</f>
        <v>774.9499999999999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774.95</v>
      </c>
      <c r="C31" s="23" t="s">
        <v>41</v>
      </c>
      <c r="D31" s="31">
        <f>D29</f>
        <v>774.9499999999999</v>
      </c>
      <c r="E31" s="31">
        <f>E29</f>
        <v>774.9499999999999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2" width="1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97" t="s">
        <v>118</v>
      </c>
      <c r="B2" s="98"/>
      <c r="C2" s="98"/>
      <c r="D2" s="98"/>
      <c r="E2" s="98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99" t="s">
        <v>71</v>
      </c>
      <c r="B5" s="100"/>
      <c r="C5" s="101" t="s">
        <v>79</v>
      </c>
      <c r="D5" s="96" t="s">
        <v>12</v>
      </c>
      <c r="E5" s="96" t="s">
        <v>13</v>
      </c>
    </row>
    <row r="6" spans="1:5" s="10" customFormat="1" ht="24.75" customHeight="1">
      <c r="A6" s="100" t="s">
        <v>14</v>
      </c>
      <c r="B6" s="100" t="s">
        <v>5</v>
      </c>
      <c r="C6" s="96"/>
      <c r="D6" s="96"/>
      <c r="E6" s="96"/>
    </row>
    <row r="7" spans="1:5" s="10" customFormat="1" ht="18" customHeight="1">
      <c r="A7" s="100"/>
      <c r="B7" s="100"/>
      <c r="C7" s="96"/>
      <c r="D7" s="96"/>
      <c r="E7" s="96"/>
    </row>
    <row r="8" spans="1:5" s="10" customFormat="1" ht="22.5" customHeight="1">
      <c r="A8" s="100"/>
      <c r="B8" s="100"/>
      <c r="C8" s="96"/>
      <c r="D8" s="96"/>
      <c r="E8" s="96"/>
    </row>
    <row r="9" spans="1:5" s="10" customFormat="1" ht="22.5" customHeight="1">
      <c r="A9" s="95" t="s">
        <v>6</v>
      </c>
      <c r="B9" s="95"/>
      <c r="C9" s="72">
        <f>C10+C17+C19+C21+C23+C25</f>
        <v>774.9499999999999</v>
      </c>
      <c r="D9" s="72">
        <f>D10+D17+D19+D21+D23+D25</f>
        <v>750.6899999999999</v>
      </c>
      <c r="E9" s="72">
        <f>E10+E17+E19+E21+E23+E25</f>
        <v>24.26</v>
      </c>
    </row>
    <row r="10" spans="1:5" ht="22.5" customHeight="1">
      <c r="A10" s="122">
        <v>201</v>
      </c>
      <c r="B10" s="120" t="s">
        <v>122</v>
      </c>
      <c r="C10" s="121">
        <v>653.71</v>
      </c>
      <c r="D10" s="121">
        <v>630.71</v>
      </c>
      <c r="E10" s="121">
        <v>23</v>
      </c>
    </row>
    <row r="11" spans="1:5" ht="19.5" customHeight="1">
      <c r="A11" s="117">
        <v>2010101</v>
      </c>
      <c r="B11" s="117" t="s">
        <v>123</v>
      </c>
      <c r="C11" s="118">
        <v>30.81</v>
      </c>
      <c r="D11" s="119">
        <v>30.81</v>
      </c>
      <c r="E11" s="119"/>
    </row>
    <row r="12" spans="1:5" ht="19.5" customHeight="1">
      <c r="A12" s="117">
        <v>2010301</v>
      </c>
      <c r="B12" s="117" t="s">
        <v>195</v>
      </c>
      <c r="C12" s="118">
        <v>523.1600000000001</v>
      </c>
      <c r="D12" s="119">
        <v>500.16</v>
      </c>
      <c r="E12" s="119">
        <v>23</v>
      </c>
    </row>
    <row r="13" spans="1:5" ht="19.5" customHeight="1">
      <c r="A13" s="117">
        <v>2013101</v>
      </c>
      <c r="B13" s="117" t="s">
        <v>196</v>
      </c>
      <c r="C13" s="118">
        <v>51.86</v>
      </c>
      <c r="D13" s="119">
        <v>51.86</v>
      </c>
      <c r="E13" s="119"/>
    </row>
    <row r="14" spans="1:5" ht="19.5" customHeight="1">
      <c r="A14" s="117">
        <v>2010601</v>
      </c>
      <c r="B14" s="117" t="s">
        <v>124</v>
      </c>
      <c r="C14" s="118">
        <v>18.63</v>
      </c>
      <c r="D14" s="119">
        <v>18.63</v>
      </c>
      <c r="E14" s="119"/>
    </row>
    <row r="15" spans="1:5" ht="19.5" customHeight="1">
      <c r="A15" s="117">
        <v>2011101</v>
      </c>
      <c r="B15" s="117" t="s">
        <v>125</v>
      </c>
      <c r="C15" s="118">
        <v>20.46</v>
      </c>
      <c r="D15" s="119">
        <v>20.46</v>
      </c>
      <c r="E15" s="119"/>
    </row>
    <row r="16" spans="1:5" ht="19.5" customHeight="1">
      <c r="A16" s="117">
        <v>2012901</v>
      </c>
      <c r="B16" s="117" t="s">
        <v>197</v>
      </c>
      <c r="C16" s="118">
        <v>8.79</v>
      </c>
      <c r="D16" s="119">
        <v>8.79</v>
      </c>
      <c r="E16" s="119"/>
    </row>
    <row r="17" spans="1:5" ht="19.5" customHeight="1">
      <c r="A17" s="120">
        <v>208</v>
      </c>
      <c r="B17" s="120" t="s">
        <v>126</v>
      </c>
      <c r="C17" s="121">
        <v>18.21</v>
      </c>
      <c r="D17" s="121">
        <v>18.21</v>
      </c>
      <c r="E17" s="121">
        <v>0</v>
      </c>
    </row>
    <row r="18" spans="1:5" ht="19.5" customHeight="1">
      <c r="A18" s="117">
        <v>2080201</v>
      </c>
      <c r="B18" s="117" t="s">
        <v>127</v>
      </c>
      <c r="C18" s="118">
        <v>18.21</v>
      </c>
      <c r="D18" s="119">
        <v>18.21</v>
      </c>
      <c r="E18" s="119"/>
    </row>
    <row r="19" spans="1:5" ht="19.5" customHeight="1">
      <c r="A19" s="120">
        <v>210</v>
      </c>
      <c r="B19" s="120" t="s">
        <v>128</v>
      </c>
      <c r="C19" s="121">
        <v>45.89</v>
      </c>
      <c r="D19" s="121">
        <v>45.89</v>
      </c>
      <c r="E19" s="121">
        <v>0</v>
      </c>
    </row>
    <row r="20" spans="1:5" ht="19.5" customHeight="1">
      <c r="A20" s="117">
        <v>2100716</v>
      </c>
      <c r="B20" s="117" t="s">
        <v>198</v>
      </c>
      <c r="C20" s="118">
        <v>45.89</v>
      </c>
      <c r="D20" s="119">
        <v>45.89</v>
      </c>
      <c r="E20" s="119"/>
    </row>
    <row r="21" spans="1:5" ht="19.5" customHeight="1">
      <c r="A21" s="120">
        <v>211</v>
      </c>
      <c r="B21" s="120" t="s">
        <v>129</v>
      </c>
      <c r="C21" s="121">
        <v>10.92</v>
      </c>
      <c r="D21" s="121">
        <v>9.66</v>
      </c>
      <c r="E21" s="121">
        <v>1.26</v>
      </c>
    </row>
    <row r="22" spans="1:5" ht="19.5" customHeight="1">
      <c r="A22" s="117">
        <v>2110101</v>
      </c>
      <c r="B22" s="117" t="s">
        <v>130</v>
      </c>
      <c r="C22" s="118">
        <v>10.92</v>
      </c>
      <c r="D22" s="119">
        <v>9.66</v>
      </c>
      <c r="E22" s="119">
        <v>1.26</v>
      </c>
    </row>
    <row r="23" spans="1:5" ht="19.5" customHeight="1">
      <c r="A23" s="120">
        <v>212</v>
      </c>
      <c r="B23" s="120" t="s">
        <v>131</v>
      </c>
      <c r="C23" s="121">
        <v>17.68</v>
      </c>
      <c r="D23" s="121">
        <v>17.68</v>
      </c>
      <c r="E23" s="121">
        <v>0</v>
      </c>
    </row>
    <row r="24" spans="1:5" ht="19.5" customHeight="1">
      <c r="A24" s="117">
        <v>2120101</v>
      </c>
      <c r="B24" s="117" t="s">
        <v>132</v>
      </c>
      <c r="C24" s="118">
        <v>17.68</v>
      </c>
      <c r="D24" s="119">
        <v>17.68</v>
      </c>
      <c r="E24" s="119"/>
    </row>
    <row r="25" spans="1:5" ht="19.5" customHeight="1">
      <c r="A25" s="120">
        <v>213</v>
      </c>
      <c r="B25" s="120" t="s">
        <v>133</v>
      </c>
      <c r="C25" s="121">
        <v>28.54</v>
      </c>
      <c r="D25" s="121">
        <v>28.54</v>
      </c>
      <c r="E25" s="121">
        <v>0</v>
      </c>
    </row>
    <row r="26" spans="1:5" ht="19.5" customHeight="1">
      <c r="A26" s="117">
        <v>2130101</v>
      </c>
      <c r="B26" s="117" t="s">
        <v>134</v>
      </c>
      <c r="C26" s="118">
        <v>28.54</v>
      </c>
      <c r="D26" s="119">
        <v>28.54</v>
      </c>
      <c r="E26" s="119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3">
      <selection activeCell="G11" sqref="G11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97" t="s">
        <v>119</v>
      </c>
      <c r="B2" s="98"/>
      <c r="C2" s="98"/>
      <c r="D2" s="98"/>
      <c r="E2" s="98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99" t="s">
        <v>71</v>
      </c>
      <c r="B5" s="100"/>
      <c r="C5" s="102" t="s">
        <v>80</v>
      </c>
      <c r="D5" s="103"/>
      <c r="E5" s="104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95" t="s">
        <v>10</v>
      </c>
      <c r="B7" s="95"/>
      <c r="C7" s="82">
        <f>D7+E7</f>
        <v>750.6899999999999</v>
      </c>
      <c r="D7" s="79">
        <f>D8+D28+D39</f>
        <v>672.3499999999999</v>
      </c>
      <c r="E7" s="79">
        <f>E8+E28+E39</f>
        <v>78.34</v>
      </c>
    </row>
    <row r="8" spans="1:5" ht="24.75" customHeight="1">
      <c r="A8" s="75"/>
      <c r="B8" s="76" t="s">
        <v>135</v>
      </c>
      <c r="C8" s="77">
        <v>624.68</v>
      </c>
      <c r="D8" s="77">
        <v>624.68</v>
      </c>
      <c r="E8" s="16"/>
    </row>
    <row r="9" spans="1:5" ht="24.75" customHeight="1">
      <c r="A9" s="75">
        <v>30101</v>
      </c>
      <c r="B9" s="76" t="s">
        <v>136</v>
      </c>
      <c r="C9" s="77">
        <v>223.48</v>
      </c>
      <c r="D9" s="77">
        <f>C9</f>
        <v>223.48</v>
      </c>
      <c r="E9" s="16"/>
    </row>
    <row r="10" spans="1:5" ht="24.75" customHeight="1">
      <c r="A10" s="75"/>
      <c r="B10" s="76" t="s">
        <v>137</v>
      </c>
      <c r="C10" s="77">
        <v>100.4</v>
      </c>
      <c r="D10" s="77">
        <f aca="true" t="shared" si="0" ref="D10:D17">C10</f>
        <v>100.4</v>
      </c>
      <c r="E10" s="16"/>
    </row>
    <row r="11" spans="1:5" ht="24.75" customHeight="1">
      <c r="A11" s="75">
        <v>30102</v>
      </c>
      <c r="B11" s="76" t="s">
        <v>138</v>
      </c>
      <c r="C11" s="77">
        <v>63.99</v>
      </c>
      <c r="D11" s="77">
        <f t="shared" si="0"/>
        <v>63.99</v>
      </c>
      <c r="E11" s="16"/>
    </row>
    <row r="12" spans="1:5" ht="24.75" customHeight="1">
      <c r="A12" s="75">
        <v>30102</v>
      </c>
      <c r="B12" s="76" t="s">
        <v>139</v>
      </c>
      <c r="C12" s="77">
        <v>36.41</v>
      </c>
      <c r="D12" s="77">
        <f t="shared" si="0"/>
        <v>36.41</v>
      </c>
      <c r="E12" s="16"/>
    </row>
    <row r="13" spans="1:5" ht="24.75" customHeight="1">
      <c r="A13" s="75">
        <v>30103</v>
      </c>
      <c r="B13" s="76" t="s">
        <v>140</v>
      </c>
      <c r="C13" s="77">
        <v>4.5</v>
      </c>
      <c r="D13" s="77">
        <f t="shared" si="0"/>
        <v>4.5</v>
      </c>
      <c r="E13" s="78"/>
    </row>
    <row r="14" spans="1:5" ht="24.75" customHeight="1">
      <c r="A14" s="75"/>
      <c r="B14" s="76" t="s">
        <v>141</v>
      </c>
      <c r="C14" s="77">
        <v>119.34</v>
      </c>
      <c r="D14" s="77">
        <f t="shared" si="0"/>
        <v>119.34</v>
      </c>
      <c r="E14" s="78"/>
    </row>
    <row r="15" spans="1:5" ht="24.75" customHeight="1">
      <c r="A15" s="75">
        <v>30104</v>
      </c>
      <c r="B15" s="76" t="s">
        <v>142</v>
      </c>
      <c r="C15" s="77">
        <v>72.02</v>
      </c>
      <c r="D15" s="77">
        <f t="shared" si="0"/>
        <v>72.02</v>
      </c>
      <c r="E15" s="78"/>
    </row>
    <row r="16" spans="1:5" ht="24.75" customHeight="1">
      <c r="A16" s="75">
        <v>30104</v>
      </c>
      <c r="B16" s="76" t="s">
        <v>143</v>
      </c>
      <c r="C16" s="77">
        <v>18.04</v>
      </c>
      <c r="D16" s="77">
        <f t="shared" si="0"/>
        <v>18.04</v>
      </c>
      <c r="E16" s="78"/>
    </row>
    <row r="17" spans="1:5" ht="24.75" customHeight="1">
      <c r="A17" s="75">
        <v>30104</v>
      </c>
      <c r="B17" s="76" t="s">
        <v>144</v>
      </c>
      <c r="C17" s="77">
        <v>0.43</v>
      </c>
      <c r="D17" s="77">
        <f t="shared" si="0"/>
        <v>0.43</v>
      </c>
      <c r="E17" s="78"/>
    </row>
    <row r="18" spans="1:5" ht="24.75" customHeight="1">
      <c r="A18" s="75">
        <v>30104</v>
      </c>
      <c r="B18" s="76" t="s">
        <v>145</v>
      </c>
      <c r="C18" s="77"/>
      <c r="D18" s="77"/>
      <c r="E18" s="78"/>
    </row>
    <row r="19" spans="1:5" ht="24.75" customHeight="1">
      <c r="A19" s="75">
        <v>30104</v>
      </c>
      <c r="B19" s="76" t="s">
        <v>146</v>
      </c>
      <c r="C19" s="77"/>
      <c r="D19" s="77"/>
      <c r="E19" s="78"/>
    </row>
    <row r="20" spans="1:5" ht="24.75" customHeight="1">
      <c r="A20" s="75">
        <v>30104</v>
      </c>
      <c r="B20" s="76" t="s">
        <v>147</v>
      </c>
      <c r="C20" s="77">
        <v>28.85</v>
      </c>
      <c r="D20" s="77">
        <v>28.85</v>
      </c>
      <c r="E20" s="78"/>
    </row>
    <row r="21" spans="1:5" ht="24.75" customHeight="1">
      <c r="A21" s="75">
        <v>30106</v>
      </c>
      <c r="B21" s="76" t="s">
        <v>148</v>
      </c>
      <c r="C21" s="77"/>
      <c r="D21" s="77"/>
      <c r="E21" s="78"/>
    </row>
    <row r="22" spans="1:5" ht="24.75" customHeight="1">
      <c r="A22" s="75">
        <v>30107</v>
      </c>
      <c r="B22" s="76" t="s">
        <v>149</v>
      </c>
      <c r="C22" s="77">
        <v>145.84</v>
      </c>
      <c r="D22" s="77">
        <v>145.84</v>
      </c>
      <c r="E22" s="78"/>
    </row>
    <row r="23" spans="1:5" ht="24.75" customHeight="1">
      <c r="A23" s="75"/>
      <c r="B23" s="76" t="s">
        <v>150</v>
      </c>
      <c r="C23" s="77">
        <v>31.12</v>
      </c>
      <c r="D23" s="77">
        <v>31.12</v>
      </c>
      <c r="E23" s="78"/>
    </row>
    <row r="24" spans="1:5" ht="24.75" customHeight="1">
      <c r="A24" s="75">
        <v>30199</v>
      </c>
      <c r="B24" s="76" t="s">
        <v>151</v>
      </c>
      <c r="C24" s="77"/>
      <c r="D24" s="77"/>
      <c r="E24" s="78"/>
    </row>
    <row r="25" spans="1:5" ht="24.75" customHeight="1">
      <c r="A25" s="75">
        <v>30199</v>
      </c>
      <c r="B25" s="76" t="s">
        <v>152</v>
      </c>
      <c r="C25" s="77">
        <v>31</v>
      </c>
      <c r="D25" s="77">
        <v>31</v>
      </c>
      <c r="E25" s="78"/>
    </row>
    <row r="26" spans="1:5" ht="24.75" customHeight="1">
      <c r="A26" s="75">
        <v>30199</v>
      </c>
      <c r="B26" s="76" t="s">
        <v>153</v>
      </c>
      <c r="C26" s="77"/>
      <c r="D26" s="77"/>
      <c r="E26" s="78"/>
    </row>
    <row r="27" spans="1:5" ht="24.75" customHeight="1">
      <c r="A27" s="75">
        <v>30199</v>
      </c>
      <c r="B27" s="76" t="s">
        <v>154</v>
      </c>
      <c r="C27" s="77">
        <v>0.12</v>
      </c>
      <c r="D27" s="77">
        <v>0.12</v>
      </c>
      <c r="E27" s="78"/>
    </row>
    <row r="28" spans="1:5" ht="24.75" customHeight="1">
      <c r="A28" s="75"/>
      <c r="B28" s="76" t="s">
        <v>193</v>
      </c>
      <c r="C28" s="77">
        <v>47.67</v>
      </c>
      <c r="D28" s="77">
        <v>47.67</v>
      </c>
      <c r="E28" s="78"/>
    </row>
    <row r="29" spans="1:5" ht="24.75" customHeight="1">
      <c r="A29" s="75">
        <v>30304</v>
      </c>
      <c r="B29" s="76" t="s">
        <v>155</v>
      </c>
      <c r="C29" s="77"/>
      <c r="D29" s="77"/>
      <c r="E29" s="78"/>
    </row>
    <row r="30" spans="1:5" ht="24.75" customHeight="1">
      <c r="A30" s="75">
        <v>30305</v>
      </c>
      <c r="B30" s="76" t="s">
        <v>156</v>
      </c>
      <c r="C30" s="77"/>
      <c r="D30" s="77"/>
      <c r="E30" s="78"/>
    </row>
    <row r="31" spans="1:5" ht="24.75" customHeight="1">
      <c r="A31" s="75">
        <v>30307</v>
      </c>
      <c r="B31" s="76" t="s">
        <v>157</v>
      </c>
      <c r="C31" s="77"/>
      <c r="D31" s="77"/>
      <c r="E31" s="78"/>
    </row>
    <row r="32" spans="1:5" ht="24.75" customHeight="1">
      <c r="A32" s="75"/>
      <c r="B32" s="76" t="s">
        <v>158</v>
      </c>
      <c r="C32" s="77"/>
      <c r="D32" s="77"/>
      <c r="E32" s="78"/>
    </row>
    <row r="33" spans="1:5" ht="24.75" customHeight="1">
      <c r="A33" s="75">
        <v>30309</v>
      </c>
      <c r="B33" s="76" t="s">
        <v>159</v>
      </c>
      <c r="C33" s="77">
        <v>0.35</v>
      </c>
      <c r="D33" s="77">
        <v>0.35</v>
      </c>
      <c r="E33" s="78"/>
    </row>
    <row r="34" spans="1:5" ht="24.75" customHeight="1">
      <c r="A34" s="75">
        <v>30309</v>
      </c>
      <c r="B34" s="76" t="s">
        <v>160</v>
      </c>
      <c r="C34" s="77"/>
      <c r="D34" s="77"/>
      <c r="E34" s="78"/>
    </row>
    <row r="35" spans="1:5" ht="24.75" customHeight="1">
      <c r="A35" s="75">
        <v>30311</v>
      </c>
      <c r="B35" s="76" t="s">
        <v>161</v>
      </c>
      <c r="C35" s="77">
        <v>32.44</v>
      </c>
      <c r="D35" s="77">
        <v>32.44</v>
      </c>
      <c r="E35" s="78"/>
    </row>
    <row r="36" spans="1:5" ht="24.75" customHeight="1">
      <c r="A36" s="75"/>
      <c r="B36" s="76" t="s">
        <v>162</v>
      </c>
      <c r="C36" s="77">
        <v>14.88</v>
      </c>
      <c r="D36" s="77">
        <v>14.88</v>
      </c>
      <c r="E36" s="78"/>
    </row>
    <row r="37" spans="1:5" ht="24.75" customHeight="1">
      <c r="A37" s="75">
        <v>30314</v>
      </c>
      <c r="B37" s="76" t="s">
        <v>163</v>
      </c>
      <c r="C37" s="77">
        <v>14.88</v>
      </c>
      <c r="D37" s="77">
        <v>14.88</v>
      </c>
      <c r="E37" s="78"/>
    </row>
    <row r="38" spans="1:5" ht="24.75" customHeight="1">
      <c r="A38" s="75">
        <v>30314</v>
      </c>
      <c r="B38" s="76" t="s">
        <v>164</v>
      </c>
      <c r="C38" s="77"/>
      <c r="D38" s="77"/>
      <c r="E38" s="78"/>
    </row>
    <row r="39" spans="1:5" ht="24.75" customHeight="1">
      <c r="A39" s="75"/>
      <c r="B39" s="76" t="s">
        <v>194</v>
      </c>
      <c r="C39" s="81">
        <v>78.34</v>
      </c>
      <c r="D39" s="78"/>
      <c r="E39" s="81">
        <v>78.34</v>
      </c>
    </row>
    <row r="40" spans="1:5" ht="24.75" customHeight="1">
      <c r="A40" s="75">
        <v>30201</v>
      </c>
      <c r="B40" s="76" t="s">
        <v>165</v>
      </c>
      <c r="C40" s="77">
        <v>10.01</v>
      </c>
      <c r="D40" s="78"/>
      <c r="E40" s="77">
        <v>10.01</v>
      </c>
    </row>
    <row r="41" spans="1:5" ht="24.75" customHeight="1">
      <c r="A41" s="75">
        <v>30202</v>
      </c>
      <c r="B41" s="76" t="s">
        <v>166</v>
      </c>
      <c r="C41" s="77">
        <v>0.77</v>
      </c>
      <c r="D41" s="78"/>
      <c r="E41" s="77">
        <v>0.77</v>
      </c>
    </row>
    <row r="42" spans="1:5" ht="24.75" customHeight="1">
      <c r="A42" s="75">
        <v>30205</v>
      </c>
      <c r="B42" s="76" t="s">
        <v>167</v>
      </c>
      <c r="C42" s="77">
        <v>2.31</v>
      </c>
      <c r="D42" s="78"/>
      <c r="E42" s="77">
        <v>2.31</v>
      </c>
    </row>
    <row r="43" spans="1:5" ht="24.75" customHeight="1">
      <c r="A43" s="75">
        <v>30206</v>
      </c>
      <c r="B43" s="76" t="s">
        <v>168</v>
      </c>
      <c r="C43" s="77">
        <v>6.16</v>
      </c>
      <c r="D43" s="78"/>
      <c r="E43" s="77">
        <v>6.16</v>
      </c>
    </row>
    <row r="44" spans="1:5" ht="24.75" customHeight="1">
      <c r="A44" s="75">
        <v>30207</v>
      </c>
      <c r="B44" s="76" t="s">
        <v>169</v>
      </c>
      <c r="C44" s="77">
        <v>7.7</v>
      </c>
      <c r="D44" s="78"/>
      <c r="E44" s="77">
        <v>7.7</v>
      </c>
    </row>
    <row r="45" spans="1:5" ht="24.75" customHeight="1">
      <c r="A45" s="75">
        <v>30211</v>
      </c>
      <c r="B45" s="76" t="s">
        <v>170</v>
      </c>
      <c r="C45" s="77">
        <v>15.4</v>
      </c>
      <c r="D45" s="78"/>
      <c r="E45" s="77">
        <v>15.4</v>
      </c>
    </row>
    <row r="46" spans="1:5" ht="24.75" customHeight="1">
      <c r="A46" s="75">
        <v>30213</v>
      </c>
      <c r="B46" s="76" t="s">
        <v>171</v>
      </c>
      <c r="C46" s="77">
        <v>0.77</v>
      </c>
      <c r="D46" s="78"/>
      <c r="E46" s="77">
        <v>0.77</v>
      </c>
    </row>
    <row r="47" spans="1:5" ht="24.75" customHeight="1">
      <c r="A47" s="75">
        <v>30208</v>
      </c>
      <c r="B47" s="76" t="s">
        <v>172</v>
      </c>
      <c r="C47" s="77">
        <v>13.71</v>
      </c>
      <c r="D47" s="78"/>
      <c r="E47" s="77">
        <v>13.71</v>
      </c>
    </row>
    <row r="48" spans="2:5" ht="24.75" customHeight="1">
      <c r="B48" s="76" t="s">
        <v>173</v>
      </c>
      <c r="C48" s="77"/>
      <c r="D48" s="78"/>
      <c r="E48" s="77"/>
    </row>
    <row r="49" spans="1:5" ht="24.75" customHeight="1">
      <c r="A49" s="75">
        <v>30208</v>
      </c>
      <c r="B49" s="76" t="s">
        <v>174</v>
      </c>
      <c r="C49" s="77">
        <v>13.71</v>
      </c>
      <c r="D49" s="78"/>
      <c r="E49" s="77">
        <v>13.71</v>
      </c>
    </row>
    <row r="50" spans="1:5" ht="24.75" customHeight="1">
      <c r="A50" s="75"/>
      <c r="B50" s="76" t="s">
        <v>175</v>
      </c>
      <c r="C50" s="77">
        <v>7.5</v>
      </c>
      <c r="D50" s="78"/>
      <c r="E50" s="77">
        <v>7.5</v>
      </c>
    </row>
    <row r="51" spans="1:5" ht="24.75" customHeight="1">
      <c r="A51" s="75">
        <v>30231</v>
      </c>
      <c r="B51" s="76" t="s">
        <v>176</v>
      </c>
      <c r="C51" s="77">
        <v>7.5</v>
      </c>
      <c r="D51" s="78"/>
      <c r="E51" s="77">
        <v>7.5</v>
      </c>
    </row>
    <row r="52" spans="1:5" ht="24.75" customHeight="1">
      <c r="A52" s="75">
        <v>30231</v>
      </c>
      <c r="B52" s="76" t="s">
        <v>177</v>
      </c>
      <c r="C52" s="77"/>
      <c r="D52" s="78"/>
      <c r="E52" s="77"/>
    </row>
    <row r="53" spans="1:5" ht="24.75" customHeight="1">
      <c r="A53" s="75"/>
      <c r="B53" s="76" t="s">
        <v>178</v>
      </c>
      <c r="C53" s="77">
        <v>0.65</v>
      </c>
      <c r="D53" s="78"/>
      <c r="E53" s="77">
        <v>0.65</v>
      </c>
    </row>
    <row r="54" spans="1:5" ht="24.75" customHeight="1">
      <c r="A54" s="75">
        <v>30299</v>
      </c>
      <c r="B54" s="76" t="s">
        <v>179</v>
      </c>
      <c r="C54" s="77">
        <v>0.05</v>
      </c>
      <c r="D54" s="78"/>
      <c r="E54" s="77">
        <v>0.05</v>
      </c>
    </row>
    <row r="55" spans="1:5" ht="24.75" customHeight="1">
      <c r="A55" s="75">
        <v>30299</v>
      </c>
      <c r="B55" s="76" t="s">
        <v>180</v>
      </c>
      <c r="C55" s="77"/>
      <c r="D55" s="78"/>
      <c r="E55" s="77"/>
    </row>
    <row r="56" spans="1:5" ht="24.75" customHeight="1">
      <c r="A56" s="75">
        <v>30207</v>
      </c>
      <c r="B56" s="76" t="s">
        <v>181</v>
      </c>
      <c r="C56" s="77">
        <v>0.6</v>
      </c>
      <c r="D56" s="78"/>
      <c r="E56" s="77">
        <v>0.6</v>
      </c>
    </row>
    <row r="57" spans="1:5" ht="24.75" customHeight="1">
      <c r="A57" s="75">
        <v>30216</v>
      </c>
      <c r="B57" s="76" t="s">
        <v>182</v>
      </c>
      <c r="C57" s="77">
        <v>2.08</v>
      </c>
      <c r="D57" s="78"/>
      <c r="E57" s="77">
        <v>2.08</v>
      </c>
    </row>
    <row r="58" spans="1:5" ht="24.75" customHeight="1">
      <c r="A58" s="75">
        <v>30217</v>
      </c>
      <c r="B58" s="76" t="s">
        <v>183</v>
      </c>
      <c r="C58" s="77">
        <v>0.96</v>
      </c>
      <c r="D58" s="78"/>
      <c r="E58" s="77">
        <v>0.96</v>
      </c>
    </row>
    <row r="59" spans="1:5" ht="24.75" customHeight="1">
      <c r="A59" s="75">
        <v>30228</v>
      </c>
      <c r="B59" s="76" t="s">
        <v>184</v>
      </c>
      <c r="C59" s="77">
        <v>6.86</v>
      </c>
      <c r="D59" s="78"/>
      <c r="E59" s="77">
        <v>6.86</v>
      </c>
    </row>
    <row r="60" spans="1:5" ht="24.75" customHeight="1">
      <c r="A60" s="75">
        <v>30229</v>
      </c>
      <c r="B60" s="76" t="s">
        <v>185</v>
      </c>
      <c r="C60" s="77">
        <v>3.46</v>
      </c>
      <c r="D60" s="78"/>
      <c r="E60" s="77">
        <v>3.46</v>
      </c>
    </row>
    <row r="61" spans="1:5" ht="24.75" customHeight="1">
      <c r="A61" s="75">
        <v>30214</v>
      </c>
      <c r="B61" s="76" t="s">
        <v>186</v>
      </c>
      <c r="C61" s="77"/>
      <c r="D61" s="77"/>
      <c r="E61" s="78"/>
    </row>
    <row r="62" spans="1:5" ht="24.75" customHeight="1">
      <c r="A62" s="75">
        <v>30213</v>
      </c>
      <c r="B62" s="76" t="s">
        <v>187</v>
      </c>
      <c r="C62" s="77"/>
      <c r="D62" s="77"/>
      <c r="E62" s="78"/>
    </row>
    <row r="63" spans="1:5" ht="24.75" customHeight="1">
      <c r="A63" s="75">
        <v>30299</v>
      </c>
      <c r="B63" s="76" t="s">
        <v>188</v>
      </c>
      <c r="C63" s="77"/>
      <c r="D63" s="77"/>
      <c r="E63" s="78"/>
    </row>
    <row r="64" spans="1:5" ht="24.75" customHeight="1">
      <c r="A64" s="75"/>
      <c r="B64" s="76" t="s">
        <v>189</v>
      </c>
      <c r="C64" s="77"/>
      <c r="D64" s="77"/>
      <c r="E64" s="78"/>
    </row>
    <row r="65" spans="1:5" ht="24.75" customHeight="1">
      <c r="A65" s="75"/>
      <c r="B65" s="76" t="s">
        <v>190</v>
      </c>
      <c r="C65" s="77"/>
      <c r="D65" s="77"/>
      <c r="E65" s="78"/>
    </row>
    <row r="66" spans="1:5" ht="24.75" customHeight="1">
      <c r="A66" s="75"/>
      <c r="B66" s="76" t="s">
        <v>191</v>
      </c>
      <c r="C66" s="77"/>
      <c r="D66" s="77"/>
      <c r="E66" s="78"/>
    </row>
    <row r="67" spans="1:5" ht="24.75" customHeight="1">
      <c r="A67" s="71"/>
      <c r="B67" s="73" t="s">
        <v>192</v>
      </c>
      <c r="C67" s="74"/>
      <c r="D67" s="74"/>
      <c r="E67" s="78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97" t="s">
        <v>120</v>
      </c>
      <c r="B2" s="98"/>
      <c r="C2" s="98"/>
      <c r="D2" s="98"/>
      <c r="E2" s="98"/>
      <c r="F2" s="98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9" t="s">
        <v>71</v>
      </c>
      <c r="B5" s="100"/>
      <c r="C5" s="100"/>
      <c r="D5" s="101" t="s">
        <v>84</v>
      </c>
      <c r="E5" s="96" t="s">
        <v>8</v>
      </c>
      <c r="F5" s="96" t="s">
        <v>9</v>
      </c>
    </row>
    <row r="6" spans="1:6" s="9" customFormat="1" ht="27" customHeight="1">
      <c r="A6" s="100" t="s">
        <v>7</v>
      </c>
      <c r="B6" s="100"/>
      <c r="C6" s="100" t="s">
        <v>5</v>
      </c>
      <c r="D6" s="101"/>
      <c r="E6" s="96"/>
      <c r="F6" s="96"/>
    </row>
    <row r="7" spans="1:6" s="9" customFormat="1" ht="18" customHeight="1">
      <c r="A7" s="100"/>
      <c r="B7" s="100"/>
      <c r="C7" s="100"/>
      <c r="D7" s="101"/>
      <c r="E7" s="96"/>
      <c r="F7" s="96"/>
    </row>
    <row r="8" spans="1:6" s="9" customFormat="1" ht="22.5" customHeight="1">
      <c r="A8" s="100"/>
      <c r="B8" s="100"/>
      <c r="C8" s="100"/>
      <c r="D8" s="101"/>
      <c r="E8" s="96"/>
      <c r="F8" s="96"/>
    </row>
    <row r="9" spans="1:6" s="10" customFormat="1" ht="22.5" customHeight="1">
      <c r="A9" s="95" t="s">
        <v>6</v>
      </c>
      <c r="B9" s="95"/>
      <c r="C9" s="95"/>
      <c r="D9" s="14"/>
      <c r="E9" s="14"/>
      <c r="F9" s="14"/>
    </row>
    <row r="10" spans="1:6" ht="22.5" customHeight="1">
      <c r="A10" s="95"/>
      <c r="B10" s="95"/>
      <c r="C10" s="15"/>
      <c r="D10" s="16"/>
      <c r="E10" s="17"/>
      <c r="F10" s="17"/>
    </row>
    <row r="11" spans="1:6" ht="22.5" customHeight="1">
      <c r="A11" s="95"/>
      <c r="B11" s="95"/>
      <c r="C11" s="15"/>
      <c r="D11" s="16"/>
      <c r="E11" s="16"/>
      <c r="F11" s="16"/>
    </row>
    <row r="12" spans="1:6" ht="22.5" customHeight="1">
      <c r="A12" s="95"/>
      <c r="B12" s="95"/>
      <c r="C12" s="15"/>
      <c r="D12" s="16"/>
      <c r="E12" s="16"/>
      <c r="F12" s="16"/>
    </row>
    <row r="13" spans="1:6" ht="22.5" customHeight="1">
      <c r="A13" s="95"/>
      <c r="B13" s="95"/>
      <c r="C13" s="15"/>
      <c r="D13" s="16"/>
      <c r="E13" s="16"/>
      <c r="F13" s="16"/>
    </row>
    <row r="14" spans="1:6" ht="22.5" customHeight="1">
      <c r="A14" s="95"/>
      <c r="B14" s="95"/>
      <c r="C14" s="15"/>
      <c r="D14" s="16"/>
      <c r="E14" s="16"/>
      <c r="F14" s="16"/>
    </row>
    <row r="15" spans="1:6" ht="22.5" customHeight="1">
      <c r="A15" s="95"/>
      <c r="B15" s="95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97" t="s">
        <v>116</v>
      </c>
      <c r="B2" s="98"/>
      <c r="C2" s="98"/>
      <c r="D2" s="98"/>
      <c r="E2" s="98"/>
      <c r="F2" s="98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9" t="s">
        <v>71</v>
      </c>
      <c r="B5" s="100"/>
      <c r="C5" s="100"/>
      <c r="D5" s="101" t="s">
        <v>84</v>
      </c>
      <c r="E5" s="96" t="s">
        <v>8</v>
      </c>
      <c r="F5" s="96" t="s">
        <v>9</v>
      </c>
    </row>
    <row r="6" spans="1:6" s="9" customFormat="1" ht="27" customHeight="1">
      <c r="A6" s="100" t="s">
        <v>7</v>
      </c>
      <c r="B6" s="100"/>
      <c r="C6" s="100" t="s">
        <v>5</v>
      </c>
      <c r="D6" s="101"/>
      <c r="E6" s="96"/>
      <c r="F6" s="96"/>
    </row>
    <row r="7" spans="1:6" s="9" customFormat="1" ht="18" customHeight="1">
      <c r="A7" s="100"/>
      <c r="B7" s="100"/>
      <c r="C7" s="100"/>
      <c r="D7" s="101"/>
      <c r="E7" s="96"/>
      <c r="F7" s="96"/>
    </row>
    <row r="8" spans="1:6" s="9" customFormat="1" ht="22.5" customHeight="1">
      <c r="A8" s="100"/>
      <c r="B8" s="100"/>
      <c r="C8" s="100"/>
      <c r="D8" s="101"/>
      <c r="E8" s="96"/>
      <c r="F8" s="96"/>
    </row>
    <row r="9" spans="1:6" s="10" customFormat="1" ht="22.5" customHeight="1">
      <c r="A9" s="95" t="s">
        <v>6</v>
      </c>
      <c r="B9" s="95"/>
      <c r="C9" s="95"/>
      <c r="D9" s="14"/>
      <c r="E9" s="14"/>
      <c r="F9" s="14"/>
    </row>
    <row r="10" spans="1:6" ht="22.5" customHeight="1">
      <c r="A10" s="95"/>
      <c r="B10" s="95"/>
      <c r="C10" s="15"/>
      <c r="D10" s="16"/>
      <c r="E10" s="17"/>
      <c r="F10" s="17"/>
    </row>
    <row r="11" spans="1:6" ht="22.5" customHeight="1">
      <c r="A11" s="95"/>
      <c r="B11" s="95"/>
      <c r="C11" s="15"/>
      <c r="D11" s="16"/>
      <c r="E11" s="16"/>
      <c r="F11" s="16"/>
    </row>
    <row r="12" spans="1:6" ht="22.5" customHeight="1">
      <c r="A12" s="95"/>
      <c r="B12" s="95"/>
      <c r="C12" s="15"/>
      <c r="D12" s="16"/>
      <c r="E12" s="16"/>
      <c r="F12" s="16"/>
    </row>
    <row r="13" spans="1:6" ht="22.5" customHeight="1">
      <c r="A13" s="95"/>
      <c r="B13" s="95"/>
      <c r="C13" s="15"/>
      <c r="D13" s="16"/>
      <c r="E13" s="16"/>
      <c r="F13" s="16"/>
    </row>
    <row r="14" spans="1:6" ht="22.5" customHeight="1">
      <c r="A14" s="95"/>
      <c r="B14" s="95"/>
      <c r="C14" s="15"/>
      <c r="D14" s="16"/>
      <c r="E14" s="16"/>
      <c r="F14" s="16"/>
    </row>
    <row r="15" spans="1:6" ht="22.5" customHeight="1">
      <c r="A15" s="95"/>
      <c r="B15" s="95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97" t="s">
        <v>97</v>
      </c>
      <c r="B2" s="98"/>
      <c r="C2" s="98"/>
      <c r="D2" s="98"/>
      <c r="E2" s="98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8.46</v>
      </c>
      <c r="C7" s="59">
        <v>8.46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7.5</v>
      </c>
      <c r="C9" s="59">
        <v>7.5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7.5</v>
      </c>
      <c r="C11" s="59">
        <v>7.5</v>
      </c>
      <c r="D11" s="59"/>
      <c r="E11" s="59"/>
    </row>
    <row r="12" spans="1:5" s="9" customFormat="1" ht="30" customHeight="1">
      <c r="A12" s="61" t="s">
        <v>88</v>
      </c>
      <c r="B12" s="59">
        <f>C12</f>
        <v>0.96</v>
      </c>
      <c r="C12" s="59">
        <v>0.96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xtzj</cp:lastModifiedBy>
  <cp:lastPrinted>2016-11-18T08:03:31Z</cp:lastPrinted>
  <dcterms:created xsi:type="dcterms:W3CDTF">2011-12-26T04:36:18Z</dcterms:created>
  <dcterms:modified xsi:type="dcterms:W3CDTF">2016-11-30T03:51:42Z</dcterms:modified>
  <cp:category/>
  <cp:version/>
  <cp:contentType/>
  <cp:contentStatus/>
</cp:coreProperties>
</file>